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hacker/JLUbox/Irina Home/writing/2023_mRNA-based transformation/manuscript files/"/>
    </mc:Choice>
  </mc:AlternateContent>
  <xr:revisionPtr revIDLastSave="0" documentId="8_{DC069189-92B9-864D-B7CF-84275AF73BF0}" xr6:coauthVersionLast="47" xr6:coauthVersionMax="47" xr10:uidLastSave="{00000000-0000-0000-0000-000000000000}"/>
  <bookViews>
    <workbookView xWindow="18440" yWindow="11960" windowWidth="27640" windowHeight="16940" xr2:uid="{941B5026-8AA7-114F-BCBD-953B89B1550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" i="1" l="1"/>
  <c r="Y2" i="1"/>
  <c r="X2" i="1"/>
  <c r="W2" i="1"/>
  <c r="V2" i="1"/>
  <c r="O2" i="1"/>
  <c r="J2" i="1"/>
  <c r="H2" i="1"/>
</calcChain>
</file>

<file path=xl/sharedStrings.xml><?xml version="1.0" encoding="utf-8"?>
<sst xmlns="http://schemas.openxmlformats.org/spreadsheetml/2006/main" count="40" uniqueCount="38">
  <si>
    <t>exp. no.</t>
  </si>
  <si>
    <t>helper template</t>
  </si>
  <si>
    <t>[helper/ construct]  (ng/ul)</t>
  </si>
  <si>
    <t xml:space="preserve"> insert (plasmid) size (bp)</t>
  </si>
  <si>
    <t xml:space="preserve"> no. injected embryos</t>
  </si>
  <si>
    <t>no. larvae hatched</t>
  </si>
  <si>
    <t>hatch rate (%)</t>
  </si>
  <si>
    <t>no. adults</t>
  </si>
  <si>
    <t>adult eclosion rate (%)</t>
  </si>
  <si>
    <t>no.  single/group crossed G0</t>
  </si>
  <si>
    <t>group size</t>
  </si>
  <si>
    <t>no. all G0 families</t>
  </si>
  <si>
    <t>no. fertile G0 families</t>
  </si>
  <si>
    <t>% fertile G0 families</t>
  </si>
  <si>
    <t>no. transgenic G0 families</t>
  </si>
  <si>
    <t>total no. transg. events</t>
  </si>
  <si>
    <t>no. transg. events/ G0 founder</t>
  </si>
  <si>
    <t>total no. G1 screened</t>
  </si>
  <si>
    <t>total no. G1 of transg. fam.</t>
  </si>
  <si>
    <t>no. pos. G1 of transg. fam.</t>
  </si>
  <si>
    <t>% pos. G1 within transg. fam.</t>
  </si>
  <si>
    <t>no. inj. embryos/ transg. line</t>
  </si>
  <si>
    <t>no. G0 adults / transg. line</t>
  </si>
  <si>
    <t>total no. G1 screened / transg. line</t>
  </si>
  <si>
    <t>G1 with multiple integrations</t>
  </si>
  <si>
    <t>% multiple integrations</t>
  </si>
  <si>
    <t>max. no. integr. / individual</t>
  </si>
  <si>
    <t>transf. eff. (%)</t>
  </si>
  <si>
    <t>mRNA</t>
  </si>
  <si>
    <t>300/150</t>
  </si>
  <si>
    <t>Modified AH452 (pXL-BACII_FRT_3xP3DsRed_FRT3_loxN-PUbeCFP-lox2272)</t>
  </si>
  <si>
    <t>5205 (7845) bp</t>
  </si>
  <si>
    <t>0/238</t>
  </si>
  <si>
    <t>10-15</t>
  </si>
  <si>
    <t>≥ 15</t>
  </si>
  <si>
    <t>≥1</t>
  </si>
  <si>
    <t>n.d.</t>
  </si>
  <si>
    <t>donor construct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</si>
</sst>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D72AF-4576-B746-A2F5-20ABBC9CF164}">
  <dimension ref="A1:AC2"/>
  <sheetViews>
    <sheetView tabSelected="1" workbookViewId="0">
      <selection activeCell="B8" sqref="B8"/>
    </sheetView>
  </sheetViews>
  <sheetFormatPr baseColWidth="10" defaultRowHeight="16" x14ac:dyDescent="0.2"/>
  <cols>
    <col min="1" max="1" width="9.5" customWidth="1"/>
    <col min="4" max="4" width="64.6640625" bestFit="1" customWidth="1"/>
    <col min="5" max="5" width="13.5" bestFit="1" customWidth="1"/>
    <col min="11" max="11" width="12.1640625" customWidth="1"/>
    <col min="20" max="20" width="12" customWidth="1"/>
    <col min="21" max="21" width="13" customWidth="1"/>
    <col min="22" max="22" width="13.6640625" customWidth="1"/>
    <col min="23" max="23" width="12.33203125" customWidth="1"/>
    <col min="25" max="25" width="12.5" customWidth="1"/>
    <col min="26" max="26" width="13.1640625" customWidth="1"/>
    <col min="27" max="27" width="13.33203125" customWidth="1"/>
  </cols>
  <sheetData>
    <row r="1" spans="1:29" ht="73" customHeight="1" x14ac:dyDescent="0.2">
      <c r="A1" s="1" t="s">
        <v>0</v>
      </c>
      <c r="B1" s="1" t="s">
        <v>1</v>
      </c>
      <c r="C1" s="1" t="s">
        <v>2</v>
      </c>
      <c r="D1" s="1" t="s">
        <v>37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2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3" t="s">
        <v>24</v>
      </c>
      <c r="AA1" s="1" t="s">
        <v>25</v>
      </c>
      <c r="AB1" s="1" t="s">
        <v>26</v>
      </c>
      <c r="AC1" s="1" t="s">
        <v>27</v>
      </c>
    </row>
    <row r="2" spans="1:29" x14ac:dyDescent="0.2">
      <c r="A2" s="4">
        <v>1</v>
      </c>
      <c r="B2" s="4" t="s">
        <v>28</v>
      </c>
      <c r="C2" s="4" t="s">
        <v>29</v>
      </c>
      <c r="D2" s="5" t="s">
        <v>30</v>
      </c>
      <c r="E2" s="4" t="s">
        <v>31</v>
      </c>
      <c r="F2" s="4">
        <v>721</v>
      </c>
      <c r="G2" s="4">
        <v>285</v>
      </c>
      <c r="H2" s="6">
        <f>G2/F2*100</f>
        <v>39.528432732316226</v>
      </c>
      <c r="I2" s="4">
        <v>238</v>
      </c>
      <c r="J2" s="10">
        <f>(I2/G2)*100</f>
        <v>83.508771929824562</v>
      </c>
      <c r="K2" s="4" t="s">
        <v>32</v>
      </c>
      <c r="L2" s="7" t="s">
        <v>33</v>
      </c>
      <c r="M2" s="4">
        <v>19</v>
      </c>
      <c r="N2" s="4">
        <v>19</v>
      </c>
      <c r="O2" s="6">
        <f>N2/M2*100</f>
        <v>100</v>
      </c>
      <c r="P2" s="4">
        <v>15</v>
      </c>
      <c r="Q2" s="8" t="s">
        <v>34</v>
      </c>
      <c r="R2" s="8" t="s">
        <v>35</v>
      </c>
      <c r="S2" s="4">
        <v>7049</v>
      </c>
      <c r="T2" s="4">
        <v>6135</v>
      </c>
      <c r="U2" s="4">
        <v>155</v>
      </c>
      <c r="V2" s="6">
        <f>U2/S2*100</f>
        <v>2.1988934600652574</v>
      </c>
      <c r="W2" s="10">
        <f>F2/P2</f>
        <v>48.06666666666667</v>
      </c>
      <c r="X2" s="6">
        <f>I2/P2</f>
        <v>15.866666666666667</v>
      </c>
      <c r="Y2" s="10">
        <f>S2/P2</f>
        <v>469.93333333333334</v>
      </c>
      <c r="Z2" s="9" t="s">
        <v>36</v>
      </c>
      <c r="AA2" s="9" t="s">
        <v>36</v>
      </c>
      <c r="AB2" s="9" t="s">
        <v>36</v>
      </c>
      <c r="AC2" s="6">
        <f>15/I2*100</f>
        <v>6.3025210084033612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2023-07-07T14:11:16Z</dcterms:created>
  <dcterms:modified xsi:type="dcterms:W3CDTF">2023-07-07T14:18:50Z</dcterms:modified>
</cp:coreProperties>
</file>